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成绩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<sst xmlns="http://schemas.openxmlformats.org/spreadsheetml/2006/main" count="213" uniqueCount="147">
  <si>
    <t>漾濞县2026年事业单位公开招聘工作人员综合成绩及进入体检人员名单</t>
  </si>
  <si>
    <t>招聘单位</t>
  </si>
  <si>
    <t>招聘岗位</t>
  </si>
  <si>
    <t>岗位代码</t>
  </si>
  <si>
    <t>拟招聘人数</t>
  </si>
  <si>
    <t>考生姓名</t>
  </si>
  <si>
    <t>准考证号</t>
  </si>
  <si>
    <t>笔试成绩</t>
  </si>
  <si>
    <t>折算后笔试成绩</t>
  </si>
  <si>
    <t>面试成绩</t>
  </si>
  <si>
    <t>折算后面试成绩</t>
  </si>
  <si>
    <t>综合成绩（（笔试成绩+加分）÷3×50%+（面试成绩+加分）×50%）</t>
  </si>
  <si>
    <t>综合成绩排名</t>
  </si>
  <si>
    <t>是否进入体检</t>
  </si>
  <si>
    <t>备注</t>
  </si>
  <si>
    <t>漾濞县融媒体中心</t>
  </si>
  <si>
    <t>全媒体播音主持</t>
  </si>
  <si>
    <t>15329021001000001</t>
  </si>
  <si>
    <t>杨倩雯</t>
  </si>
  <si>
    <t>2153440201819</t>
  </si>
  <si>
    <t>是</t>
  </si>
  <si>
    <t>李  琳</t>
  </si>
  <si>
    <t>2153440201525</t>
  </si>
  <si>
    <t>否</t>
  </si>
  <si>
    <t>漾濞县人民医院</t>
  </si>
  <si>
    <t>专业技术人员</t>
  </si>
  <si>
    <t>15329021002000001</t>
  </si>
  <si>
    <t>瞿丽华</t>
  </si>
  <si>
    <t>5253442600206</t>
  </si>
  <si>
    <t>漾濞县乡镇卫生院</t>
  </si>
  <si>
    <t>15329021003000001</t>
  </si>
  <si>
    <t>张欢</t>
  </si>
  <si>
    <t>5253442601003</t>
  </si>
  <si>
    <t>牛磊</t>
  </si>
  <si>
    <t>5253442601930</t>
  </si>
  <si>
    <t>闭新权</t>
  </si>
  <si>
    <t>5253442601309</t>
  </si>
  <si>
    <t>王俞静</t>
  </si>
  <si>
    <t>5253442601712</t>
  </si>
  <si>
    <t>漾濞县瓦厂乡卫生院</t>
  </si>
  <si>
    <t>15329021005000001</t>
  </si>
  <si>
    <t>陈  莲</t>
  </si>
  <si>
    <t>5353441300508</t>
  </si>
  <si>
    <t>王  婷</t>
  </si>
  <si>
    <t>5353441300707</t>
  </si>
  <si>
    <t>漾濞县顺濞镇综合行政执法队</t>
  </si>
  <si>
    <t>15329021006000001</t>
  </si>
  <si>
    <t>邵  波</t>
  </si>
  <si>
    <t>1153290900330</t>
  </si>
  <si>
    <t>董  琳</t>
  </si>
  <si>
    <t>1153290901610</t>
  </si>
  <si>
    <t>漾濞县瓦厂乡综合行政执法队</t>
  </si>
  <si>
    <t>15329021007000001</t>
  </si>
  <si>
    <t>于应梅</t>
  </si>
  <si>
    <t>1153290901918</t>
  </si>
  <si>
    <t>茶彦文</t>
  </si>
  <si>
    <t>1153290902024</t>
  </si>
  <si>
    <t>漾濞县富恒乡综合行政执法队</t>
  </si>
  <si>
    <t>15329021008000001</t>
  </si>
  <si>
    <t>孟  宇</t>
  </si>
  <si>
    <t>1153291000501</t>
  </si>
  <si>
    <t>赵江伟</t>
  </si>
  <si>
    <t>1153291000823</t>
  </si>
  <si>
    <t>漾濞县乡镇综合保障和技术服务中心</t>
  </si>
  <si>
    <t>15329021009000001</t>
  </si>
  <si>
    <t>刘莎楠</t>
  </si>
  <si>
    <t>1153291001421</t>
  </si>
  <si>
    <t>张慧仙</t>
  </si>
  <si>
    <t>1153291001319</t>
  </si>
  <si>
    <t>字春丽</t>
  </si>
  <si>
    <t>1153291000305</t>
  </si>
  <si>
    <t>王茜静</t>
  </si>
  <si>
    <t>1153291001530</t>
  </si>
  <si>
    <t>王奕涛</t>
  </si>
  <si>
    <t>1153291001423</t>
  </si>
  <si>
    <t>王军丽</t>
  </si>
  <si>
    <t>1153291002004</t>
  </si>
  <si>
    <t>杨旭磊</t>
  </si>
  <si>
    <t>1153291001007</t>
  </si>
  <si>
    <t>董紫琴</t>
  </si>
  <si>
    <t>1153291001411</t>
  </si>
  <si>
    <t>缺考</t>
  </si>
  <si>
    <t>漾濞县乡镇党群服务中心</t>
  </si>
  <si>
    <t>15329021010000001</t>
  </si>
  <si>
    <t>李佳玲</t>
  </si>
  <si>
    <t>1153291001209</t>
  </si>
  <si>
    <t>雷建怡</t>
  </si>
  <si>
    <t>1153291000525</t>
  </si>
  <si>
    <t>奚慧雅</t>
  </si>
  <si>
    <t>1153291100410</t>
  </si>
  <si>
    <t>谭银静</t>
  </si>
  <si>
    <t>1153291000503</t>
  </si>
  <si>
    <t>漾濞县乡镇综合行政执法队</t>
  </si>
  <si>
    <t>15329021011000001</t>
  </si>
  <si>
    <t>张佳悦</t>
  </si>
  <si>
    <t>1153291100403</t>
  </si>
  <si>
    <t>递补2次后5人进入面试</t>
  </si>
  <si>
    <t>常韵红</t>
  </si>
  <si>
    <t>1153291100119</t>
  </si>
  <si>
    <t>王艳芬</t>
  </si>
  <si>
    <t>1153291101507</t>
  </si>
  <si>
    <t>窦淑瑶</t>
  </si>
  <si>
    <t>1153291101829</t>
  </si>
  <si>
    <t>赵雪芹</t>
  </si>
  <si>
    <t>1153291100602</t>
  </si>
  <si>
    <t>漾濞县龙潭乡综合保障和技术服务中心</t>
  </si>
  <si>
    <t>15329021012000001</t>
  </si>
  <si>
    <t>李贵昌</t>
  </si>
  <si>
    <t>3153441500806</t>
  </si>
  <si>
    <t>熊淋娜</t>
  </si>
  <si>
    <t>3153441500516</t>
  </si>
  <si>
    <t>15329021012000002</t>
  </si>
  <si>
    <t>刘俊杰</t>
  </si>
  <si>
    <t>3153441500501</t>
  </si>
  <si>
    <t>黄小龙</t>
  </si>
  <si>
    <t>3153441500302</t>
  </si>
  <si>
    <t>刘欣萍</t>
  </si>
  <si>
    <t>3153441501302</t>
  </si>
  <si>
    <t>漾濞县鸡街乡综合保障和技术服务中心</t>
  </si>
  <si>
    <t>15329021013000001</t>
  </si>
  <si>
    <t>万晓鹏</t>
  </si>
  <si>
    <t>3153441500109</t>
  </si>
  <si>
    <t>茶永贵</t>
  </si>
  <si>
    <t>3153441501517</t>
  </si>
  <si>
    <t>15329021013000002</t>
  </si>
  <si>
    <t>汪源</t>
  </si>
  <si>
    <t>3153441501619</t>
  </si>
  <si>
    <t>李正体</t>
  </si>
  <si>
    <t>3153441501017</t>
  </si>
  <si>
    <t>15329021014000001</t>
  </si>
  <si>
    <t>李婷</t>
  </si>
  <si>
    <t>3153441501706</t>
  </si>
  <si>
    <t>夏蕊</t>
  </si>
  <si>
    <t>3153441801507</t>
  </si>
  <si>
    <t>张贤</t>
  </si>
  <si>
    <t>3153441500813</t>
  </si>
  <si>
    <t>常晓月</t>
  </si>
  <si>
    <t>3153441802912</t>
  </si>
  <si>
    <t>15329021014000002</t>
  </si>
  <si>
    <t>茶汗</t>
  </si>
  <si>
    <t>3153441802512</t>
  </si>
  <si>
    <t>杨阳</t>
  </si>
  <si>
    <t>3153441800418</t>
  </si>
  <si>
    <t>罗鸣</t>
  </si>
  <si>
    <t>3153441800909</t>
  </si>
  <si>
    <t>和国彬</t>
  </si>
  <si>
    <t>3153441801612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</si>
</sst>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0" fillId="0" borderId="0" xfId="0" applyNumberFormat="1"/>
    <xf numFmtId="0" fontId="5" fillId="3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zoomScale="115" zoomScaleNormal="115" topLeftCell="A34" workbookViewId="0">
      <selection activeCell="L51" sqref="L51"/>
    </sheetView>
  </sheetViews>
  <sheetFormatPr defaultColWidth="9" defaultRowHeight="14.25"/>
  <cols>
    <col min="1" max="1" width="10.2083333333333" customWidth="1"/>
    <col min="2" max="2" width="12.0583333333333" style="3" customWidth="1"/>
    <col min="3" max="3" width="15" style="3" customWidth="1"/>
    <col min="4" max="4" width="5.1" style="3" customWidth="1"/>
    <col min="5" max="5" width="11.4166666666667" customWidth="1"/>
    <col min="6" max="6" width="15.325" customWidth="1"/>
    <col min="7" max="10" width="9.25" style="4" customWidth="1"/>
    <col min="11" max="11" width="21.7416666666667" style="4" customWidth="1"/>
    <col min="12" max="12" width="7.60833333333333" style="4" customWidth="1"/>
    <col min="13" max="13" width="8.15" customWidth="1"/>
    <col min="14" max="14" width="9.33333333333333" customWidth="1"/>
  </cols>
  <sheetData>
    <row r="1" s="1" customFormat="1" ht="2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0" customHeight="1" spans="2:14">
      <c r="B2" s="6"/>
      <c r="C2" s="6"/>
      <c r="D2" s="6"/>
      <c r="E2" s="6"/>
      <c r="F2" s="6"/>
      <c r="G2" s="7"/>
      <c r="H2" s="7"/>
      <c r="I2" s="7"/>
      <c r="J2" s="7"/>
      <c r="K2" s="25"/>
      <c r="L2" s="25"/>
      <c r="M2" s="26"/>
      <c r="N2" s="26"/>
    </row>
    <row r="3" s="2" customFormat="1" ht="61" customHeight="1" spans="1:14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9" t="s">
        <v>13</v>
      </c>
      <c r="N3" s="8" t="s">
        <v>14</v>
      </c>
    </row>
    <row r="4" ht="35" customHeight="1" spans="1:14">
      <c r="A4" s="11" t="s">
        <v>15</v>
      </c>
      <c r="B4" s="12" t="s">
        <v>16</v>
      </c>
      <c r="C4" s="33" t="s">
        <v>17</v>
      </c>
      <c r="D4" s="14">
        <v>1</v>
      </c>
      <c r="E4" s="15" t="s">
        <v>18</v>
      </c>
      <c r="F4" s="34" t="s">
        <v>19</v>
      </c>
      <c r="G4" s="15">
        <v>212</v>
      </c>
      <c r="H4" s="16">
        <f>G4/3*0.5</f>
        <v>35.3333333333333</v>
      </c>
      <c r="I4" s="27">
        <v>81.47</v>
      </c>
      <c r="J4" s="27">
        <f>I4*0.5</f>
        <v>40.735</v>
      </c>
      <c r="K4" s="27">
        <f>H4+J4</f>
        <v>76.0683333333333</v>
      </c>
      <c r="L4" s="28">
        <v>1</v>
      </c>
      <c r="M4" s="29" t="s">
        <v>20</v>
      </c>
      <c r="N4" s="29"/>
    </row>
    <row r="5" ht="35" customHeight="1" spans="1:14">
      <c r="A5" s="11"/>
      <c r="B5" s="12"/>
      <c r="C5" s="13"/>
      <c r="D5" s="14"/>
      <c r="E5" s="15" t="s">
        <v>21</v>
      </c>
      <c r="F5" s="34" t="s">
        <v>22</v>
      </c>
      <c r="G5" s="15">
        <v>209</v>
      </c>
      <c r="H5" s="16">
        <f>G5/3*0.5</f>
        <v>34.8333333333333</v>
      </c>
      <c r="I5" s="27">
        <v>80.25</v>
      </c>
      <c r="J5" s="27">
        <f>I5*0.5</f>
        <v>40.125</v>
      </c>
      <c r="K5" s="27">
        <f>H5+J5</f>
        <v>74.9583333333333</v>
      </c>
      <c r="L5" s="28">
        <v>2</v>
      </c>
      <c r="M5" s="29" t="s">
        <v>23</v>
      </c>
      <c r="N5" s="29"/>
    </row>
    <row r="6" customFormat="1" ht="35" customHeight="1" spans="1:14">
      <c r="A6" s="11" t="s">
        <v>24</v>
      </c>
      <c r="B6" s="17" t="s">
        <v>25</v>
      </c>
      <c r="C6" s="35" t="s">
        <v>26</v>
      </c>
      <c r="D6" s="11">
        <v>1</v>
      </c>
      <c r="E6" s="15" t="s">
        <v>27</v>
      </c>
      <c r="F6" s="34" t="s">
        <v>28</v>
      </c>
      <c r="G6" s="19">
        <v>171.3</v>
      </c>
      <c r="H6" s="16">
        <v>28.55</v>
      </c>
      <c r="I6" s="27">
        <v>84.24</v>
      </c>
      <c r="J6" s="27">
        <v>42.12</v>
      </c>
      <c r="K6" s="27">
        <v>70.67</v>
      </c>
      <c r="L6" s="28">
        <v>1</v>
      </c>
      <c r="M6" s="29" t="s">
        <v>20</v>
      </c>
      <c r="N6" s="29"/>
    </row>
    <row r="7" customFormat="1" ht="35" customHeight="1" spans="1:14">
      <c r="A7" s="11" t="s">
        <v>29</v>
      </c>
      <c r="B7" s="17" t="s">
        <v>25</v>
      </c>
      <c r="C7" s="35" t="s">
        <v>30</v>
      </c>
      <c r="D7" s="11">
        <v>2</v>
      </c>
      <c r="E7" s="15" t="s">
        <v>31</v>
      </c>
      <c r="F7" s="34" t="s">
        <v>32</v>
      </c>
      <c r="G7" s="19">
        <v>200.8</v>
      </c>
      <c r="H7" s="16">
        <v>33.4666666666667</v>
      </c>
      <c r="I7" s="27">
        <v>82.09</v>
      </c>
      <c r="J7" s="27">
        <v>41.045</v>
      </c>
      <c r="K7" s="27">
        <v>74.5116666666667</v>
      </c>
      <c r="L7" s="28">
        <v>1</v>
      </c>
      <c r="M7" s="29" t="s">
        <v>20</v>
      </c>
      <c r="N7" s="29"/>
    </row>
    <row r="8" customFormat="1" ht="35" customHeight="1" spans="1:14">
      <c r="A8" s="11"/>
      <c r="B8" s="17"/>
      <c r="C8" s="18"/>
      <c r="D8" s="11"/>
      <c r="E8" s="15" t="s">
        <v>33</v>
      </c>
      <c r="F8" s="34" t="s">
        <v>34</v>
      </c>
      <c r="G8" s="19">
        <v>178.3</v>
      </c>
      <c r="H8" s="16">
        <v>29.7166666666667</v>
      </c>
      <c r="I8" s="27">
        <v>81.71</v>
      </c>
      <c r="J8" s="27">
        <v>40.855</v>
      </c>
      <c r="K8" s="27">
        <v>70.5716666666667</v>
      </c>
      <c r="L8" s="28">
        <v>2</v>
      </c>
      <c r="M8" s="29" t="s">
        <v>20</v>
      </c>
      <c r="N8" s="29"/>
    </row>
    <row r="9" customFormat="1" ht="35" customHeight="1" spans="1:14">
      <c r="A9" s="11"/>
      <c r="B9" s="17"/>
      <c r="C9" s="18"/>
      <c r="D9" s="11"/>
      <c r="E9" s="15" t="s">
        <v>35</v>
      </c>
      <c r="F9" s="34" t="s">
        <v>36</v>
      </c>
      <c r="G9" s="19">
        <v>143.8</v>
      </c>
      <c r="H9" s="16">
        <v>23.9666666666667</v>
      </c>
      <c r="I9" s="27">
        <v>80.6</v>
      </c>
      <c r="J9" s="27">
        <v>40.3</v>
      </c>
      <c r="K9" s="27">
        <v>64.2666666666667</v>
      </c>
      <c r="L9" s="28">
        <v>3</v>
      </c>
      <c r="M9" s="29" t="s">
        <v>23</v>
      </c>
      <c r="N9" s="29"/>
    </row>
    <row r="10" customFormat="1" ht="35" customHeight="1" spans="1:14">
      <c r="A10" s="11"/>
      <c r="B10" s="17"/>
      <c r="C10" s="18"/>
      <c r="D10" s="17"/>
      <c r="E10" s="15" t="s">
        <v>37</v>
      </c>
      <c r="F10" s="34" t="s">
        <v>38</v>
      </c>
      <c r="G10" s="19">
        <v>139.9</v>
      </c>
      <c r="H10" s="16">
        <v>23.3166666666667</v>
      </c>
      <c r="I10" s="27">
        <v>64.96</v>
      </c>
      <c r="J10" s="27">
        <v>32.48</v>
      </c>
      <c r="K10" s="27">
        <v>55.7966666666667</v>
      </c>
      <c r="L10" s="28">
        <v>4</v>
      </c>
      <c r="M10" s="29" t="s">
        <v>23</v>
      </c>
      <c r="N10" s="29"/>
    </row>
    <row r="11" customFormat="1" ht="35" customHeight="1" spans="1:14">
      <c r="A11" s="11" t="s">
        <v>39</v>
      </c>
      <c r="B11" s="17" t="s">
        <v>25</v>
      </c>
      <c r="C11" s="35" t="s">
        <v>40</v>
      </c>
      <c r="D11" s="17">
        <v>1</v>
      </c>
      <c r="E11" s="15" t="s">
        <v>41</v>
      </c>
      <c r="F11" s="34" t="s">
        <v>42</v>
      </c>
      <c r="G11" s="19">
        <v>179.4</v>
      </c>
      <c r="H11" s="16">
        <v>29.9</v>
      </c>
      <c r="I11" s="27">
        <v>79.47</v>
      </c>
      <c r="J11" s="27">
        <v>39.735</v>
      </c>
      <c r="K11" s="27">
        <v>69.635</v>
      </c>
      <c r="L11" s="28">
        <v>1</v>
      </c>
      <c r="M11" s="29" t="s">
        <v>20</v>
      </c>
      <c r="N11" s="29"/>
    </row>
    <row r="12" customFormat="1" ht="35" customHeight="1" spans="1:14">
      <c r="A12" s="11"/>
      <c r="B12" s="17"/>
      <c r="C12" s="18"/>
      <c r="D12" s="17"/>
      <c r="E12" s="15" t="s">
        <v>43</v>
      </c>
      <c r="F12" s="34" t="s">
        <v>44</v>
      </c>
      <c r="G12" s="19">
        <v>177.8</v>
      </c>
      <c r="H12" s="16">
        <v>29.6333333333333</v>
      </c>
      <c r="I12" s="27">
        <v>77.84</v>
      </c>
      <c r="J12" s="27">
        <v>38.92</v>
      </c>
      <c r="K12" s="27">
        <v>68.5533333333333</v>
      </c>
      <c r="L12" s="28">
        <v>2</v>
      </c>
      <c r="M12" s="29" t="s">
        <v>23</v>
      </c>
      <c r="N12" s="29"/>
    </row>
    <row r="13" customFormat="1" ht="32" customHeight="1" spans="1:14">
      <c r="A13" s="11" t="s">
        <v>45</v>
      </c>
      <c r="B13" s="17" t="s">
        <v>25</v>
      </c>
      <c r="C13" s="35" t="s">
        <v>46</v>
      </c>
      <c r="D13" s="17">
        <v>1</v>
      </c>
      <c r="E13" s="15" t="s">
        <v>47</v>
      </c>
      <c r="F13" s="15" t="s">
        <v>48</v>
      </c>
      <c r="G13" s="20">
        <v>205.5</v>
      </c>
      <c r="H13" s="16">
        <f t="shared" ref="H13:H30" si="0">G13/3*0.5</f>
        <v>34.25</v>
      </c>
      <c r="I13" s="30">
        <v>80.93</v>
      </c>
      <c r="J13" s="27">
        <f t="shared" ref="J13:J30" si="1">I13*0.5</f>
        <v>40.465</v>
      </c>
      <c r="K13" s="27">
        <f t="shared" ref="K13:K30" si="2">H13+J13</f>
        <v>74.715</v>
      </c>
      <c r="L13" s="28">
        <v>1</v>
      </c>
      <c r="M13" s="29" t="s">
        <v>20</v>
      </c>
      <c r="N13" s="29"/>
    </row>
    <row r="14" customFormat="1" ht="32" customHeight="1" spans="1:14">
      <c r="A14" s="11"/>
      <c r="B14" s="17"/>
      <c r="C14" s="18"/>
      <c r="D14" s="17"/>
      <c r="E14" s="15" t="s">
        <v>49</v>
      </c>
      <c r="F14" s="15" t="s">
        <v>50</v>
      </c>
      <c r="G14" s="20">
        <v>194.5</v>
      </c>
      <c r="H14" s="16">
        <f t="shared" si="0"/>
        <v>32.4166666666667</v>
      </c>
      <c r="I14" s="30">
        <v>80.52</v>
      </c>
      <c r="J14" s="27">
        <f t="shared" si="1"/>
        <v>40.26</v>
      </c>
      <c r="K14" s="27">
        <f t="shared" si="2"/>
        <v>72.6766666666667</v>
      </c>
      <c r="L14" s="28">
        <v>2</v>
      </c>
      <c r="M14" s="29" t="s">
        <v>23</v>
      </c>
      <c r="N14" s="29"/>
    </row>
    <row r="15" customFormat="1" ht="32" customHeight="1" spans="1:14">
      <c r="A15" s="11" t="s">
        <v>51</v>
      </c>
      <c r="B15" s="21" t="s">
        <v>25</v>
      </c>
      <c r="C15" s="35" t="s">
        <v>52</v>
      </c>
      <c r="D15" s="21">
        <v>1</v>
      </c>
      <c r="E15" s="15" t="s">
        <v>53</v>
      </c>
      <c r="F15" s="15" t="s">
        <v>54</v>
      </c>
      <c r="G15" s="20">
        <v>160.5</v>
      </c>
      <c r="H15" s="16">
        <f t="shared" si="0"/>
        <v>26.75</v>
      </c>
      <c r="I15" s="27">
        <v>83.35</v>
      </c>
      <c r="J15" s="27">
        <f t="shared" si="1"/>
        <v>41.675</v>
      </c>
      <c r="K15" s="27">
        <f t="shared" si="2"/>
        <v>68.425</v>
      </c>
      <c r="L15" s="28">
        <v>1</v>
      </c>
      <c r="M15" s="29" t="s">
        <v>20</v>
      </c>
      <c r="N15" s="29"/>
    </row>
    <row r="16" customFormat="1" ht="32" customHeight="1" spans="1:14">
      <c r="A16" s="11"/>
      <c r="B16" s="22"/>
      <c r="C16" s="18"/>
      <c r="D16" s="23"/>
      <c r="E16" s="15" t="s">
        <v>55</v>
      </c>
      <c r="F16" s="15" t="s">
        <v>56</v>
      </c>
      <c r="G16" s="20">
        <v>143.5</v>
      </c>
      <c r="H16" s="16">
        <f t="shared" si="0"/>
        <v>23.9166666666667</v>
      </c>
      <c r="I16" s="30">
        <v>85.47</v>
      </c>
      <c r="J16" s="27">
        <f t="shared" si="1"/>
        <v>42.735</v>
      </c>
      <c r="K16" s="27">
        <f t="shared" si="2"/>
        <v>66.6516666666667</v>
      </c>
      <c r="L16" s="28">
        <v>2</v>
      </c>
      <c r="M16" s="29" t="s">
        <v>23</v>
      </c>
      <c r="N16" s="29"/>
    </row>
    <row r="17" customFormat="1" ht="32" customHeight="1" spans="1:14">
      <c r="A17" s="11" t="s">
        <v>57</v>
      </c>
      <c r="B17" s="21" t="s">
        <v>25</v>
      </c>
      <c r="C17" s="35" t="s">
        <v>58</v>
      </c>
      <c r="D17" s="21">
        <v>1</v>
      </c>
      <c r="E17" s="15" t="s">
        <v>59</v>
      </c>
      <c r="F17" s="20" t="s">
        <v>60</v>
      </c>
      <c r="G17" s="20">
        <v>179</v>
      </c>
      <c r="H17" s="16">
        <f t="shared" si="0"/>
        <v>29.8333333333333</v>
      </c>
      <c r="I17" s="27">
        <v>84.33</v>
      </c>
      <c r="J17" s="27">
        <f t="shared" si="1"/>
        <v>42.165</v>
      </c>
      <c r="K17" s="27">
        <f t="shared" si="2"/>
        <v>71.9983333333333</v>
      </c>
      <c r="L17" s="28">
        <v>1</v>
      </c>
      <c r="M17" s="29" t="s">
        <v>20</v>
      </c>
      <c r="N17" s="29"/>
    </row>
    <row r="18" customFormat="1" ht="32" customHeight="1" spans="1:14">
      <c r="A18" s="11"/>
      <c r="B18" s="22"/>
      <c r="C18" s="18"/>
      <c r="D18" s="22"/>
      <c r="E18" s="15" t="s">
        <v>61</v>
      </c>
      <c r="F18" s="20" t="s">
        <v>62</v>
      </c>
      <c r="G18" s="20">
        <v>168.5</v>
      </c>
      <c r="H18" s="16">
        <f t="shared" si="0"/>
        <v>28.0833333333333</v>
      </c>
      <c r="I18" s="27">
        <v>83.43</v>
      </c>
      <c r="J18" s="27">
        <f t="shared" si="1"/>
        <v>41.715</v>
      </c>
      <c r="K18" s="27">
        <f t="shared" si="2"/>
        <v>69.7983333333333</v>
      </c>
      <c r="L18" s="28">
        <v>2</v>
      </c>
      <c r="M18" s="29" t="s">
        <v>23</v>
      </c>
      <c r="N18" s="29"/>
    </row>
    <row r="19" customFormat="1" ht="32" customHeight="1" spans="1:14">
      <c r="A19" s="11" t="s">
        <v>63</v>
      </c>
      <c r="B19" s="21" t="s">
        <v>25</v>
      </c>
      <c r="C19" s="35" t="s">
        <v>64</v>
      </c>
      <c r="D19" s="21">
        <v>4</v>
      </c>
      <c r="E19" s="15" t="s">
        <v>65</v>
      </c>
      <c r="F19" s="15" t="s">
        <v>66</v>
      </c>
      <c r="G19" s="20">
        <v>198</v>
      </c>
      <c r="H19" s="16">
        <f t="shared" si="0"/>
        <v>33</v>
      </c>
      <c r="I19" s="27">
        <v>83.41</v>
      </c>
      <c r="J19" s="27">
        <f t="shared" si="1"/>
        <v>41.705</v>
      </c>
      <c r="K19" s="27">
        <f t="shared" si="2"/>
        <v>74.705</v>
      </c>
      <c r="L19" s="28">
        <v>1</v>
      </c>
      <c r="M19" s="29" t="s">
        <v>20</v>
      </c>
      <c r="N19" s="29"/>
    </row>
    <row r="20" customFormat="1" ht="32" customHeight="1" spans="1:14">
      <c r="A20" s="11"/>
      <c r="B20" s="24"/>
      <c r="C20" s="18"/>
      <c r="D20" s="24"/>
      <c r="E20" s="15" t="s">
        <v>67</v>
      </c>
      <c r="F20" s="15" t="s">
        <v>68</v>
      </c>
      <c r="G20" s="20">
        <v>182.5</v>
      </c>
      <c r="H20" s="16">
        <f t="shared" si="0"/>
        <v>30.4166666666667</v>
      </c>
      <c r="I20" s="27">
        <v>83.63</v>
      </c>
      <c r="J20" s="27">
        <f t="shared" si="1"/>
        <v>41.815</v>
      </c>
      <c r="K20" s="27">
        <f t="shared" si="2"/>
        <v>72.2316666666667</v>
      </c>
      <c r="L20" s="28">
        <v>2</v>
      </c>
      <c r="M20" s="29" t="s">
        <v>20</v>
      </c>
      <c r="N20" s="29"/>
    </row>
    <row r="21" customFormat="1" ht="32" customHeight="1" spans="1:14">
      <c r="A21" s="11"/>
      <c r="B21" s="24"/>
      <c r="C21" s="18"/>
      <c r="D21" s="24"/>
      <c r="E21" s="15" t="s">
        <v>69</v>
      </c>
      <c r="F21" s="15" t="s">
        <v>70</v>
      </c>
      <c r="G21" s="20">
        <v>179.5</v>
      </c>
      <c r="H21" s="16">
        <f t="shared" si="0"/>
        <v>29.9166666666667</v>
      </c>
      <c r="I21" s="27">
        <v>83.45</v>
      </c>
      <c r="J21" s="27">
        <f t="shared" si="1"/>
        <v>41.725</v>
      </c>
      <c r="K21" s="27">
        <f t="shared" si="2"/>
        <v>71.6416666666667</v>
      </c>
      <c r="L21" s="28">
        <v>4</v>
      </c>
      <c r="M21" s="29" t="s">
        <v>20</v>
      </c>
      <c r="N21" s="29"/>
    </row>
    <row r="22" customFormat="1" ht="32" customHeight="1" spans="1:14">
      <c r="A22" s="11"/>
      <c r="B22" s="24"/>
      <c r="C22" s="18"/>
      <c r="D22" s="24"/>
      <c r="E22" s="15" t="s">
        <v>71</v>
      </c>
      <c r="F22" s="15" t="s">
        <v>72</v>
      </c>
      <c r="G22" s="20">
        <v>176</v>
      </c>
      <c r="H22" s="16">
        <f t="shared" si="0"/>
        <v>29.3333333333333</v>
      </c>
      <c r="I22" s="27">
        <v>82.62</v>
      </c>
      <c r="J22" s="27">
        <f t="shared" si="1"/>
        <v>41.31</v>
      </c>
      <c r="K22" s="27">
        <f t="shared" si="2"/>
        <v>70.6433333333333</v>
      </c>
      <c r="L22" s="28">
        <v>6</v>
      </c>
      <c r="M22" s="29" t="s">
        <v>23</v>
      </c>
      <c r="N22" s="29"/>
    </row>
    <row r="23" customFormat="1" ht="32" customHeight="1" spans="1:14">
      <c r="A23" s="11"/>
      <c r="B23" s="24"/>
      <c r="C23" s="18"/>
      <c r="D23" s="24"/>
      <c r="E23" s="15" t="s">
        <v>73</v>
      </c>
      <c r="F23" s="15" t="s">
        <v>74</v>
      </c>
      <c r="G23" s="20">
        <v>175</v>
      </c>
      <c r="H23" s="16">
        <f t="shared" si="0"/>
        <v>29.1666666666667</v>
      </c>
      <c r="I23" s="27">
        <v>85.42</v>
      </c>
      <c r="J23" s="27">
        <f t="shared" si="1"/>
        <v>42.71</v>
      </c>
      <c r="K23" s="27">
        <f t="shared" si="2"/>
        <v>71.8766666666667</v>
      </c>
      <c r="L23" s="28">
        <v>3</v>
      </c>
      <c r="M23" s="29" t="s">
        <v>20</v>
      </c>
      <c r="N23" s="29"/>
    </row>
    <row r="24" customFormat="1" ht="32" customHeight="1" spans="1:14">
      <c r="A24" s="11"/>
      <c r="B24" s="24"/>
      <c r="C24" s="18"/>
      <c r="D24" s="24"/>
      <c r="E24" s="15" t="s">
        <v>75</v>
      </c>
      <c r="F24" s="15" t="s">
        <v>76</v>
      </c>
      <c r="G24" s="20">
        <v>174</v>
      </c>
      <c r="H24" s="16">
        <f t="shared" si="0"/>
        <v>29</v>
      </c>
      <c r="I24" s="27">
        <v>81.87</v>
      </c>
      <c r="J24" s="27">
        <f t="shared" si="1"/>
        <v>40.935</v>
      </c>
      <c r="K24" s="27">
        <f t="shared" si="2"/>
        <v>69.935</v>
      </c>
      <c r="L24" s="28">
        <v>7</v>
      </c>
      <c r="M24" s="29" t="s">
        <v>23</v>
      </c>
      <c r="N24" s="29"/>
    </row>
    <row r="25" customFormat="1" ht="32" customHeight="1" spans="1:14">
      <c r="A25" s="11"/>
      <c r="B25" s="24"/>
      <c r="C25" s="18"/>
      <c r="D25" s="24"/>
      <c r="E25" s="15" t="s">
        <v>77</v>
      </c>
      <c r="F25" s="15" t="s">
        <v>78</v>
      </c>
      <c r="G25" s="20">
        <v>171.5</v>
      </c>
      <c r="H25" s="16">
        <f t="shared" si="0"/>
        <v>28.5833333333333</v>
      </c>
      <c r="I25" s="27">
        <v>84.61</v>
      </c>
      <c r="J25" s="27">
        <f t="shared" si="1"/>
        <v>42.305</v>
      </c>
      <c r="K25" s="27">
        <f t="shared" si="2"/>
        <v>70.8883333333333</v>
      </c>
      <c r="L25" s="28">
        <v>5</v>
      </c>
      <c r="M25" s="29" t="s">
        <v>23</v>
      </c>
      <c r="N25" s="29"/>
    </row>
    <row r="26" customFormat="1" ht="32" customHeight="1" spans="1:14">
      <c r="A26" s="11"/>
      <c r="B26" s="22"/>
      <c r="C26" s="18"/>
      <c r="D26" s="22"/>
      <c r="E26" s="15" t="s">
        <v>79</v>
      </c>
      <c r="F26" s="15" t="s">
        <v>80</v>
      </c>
      <c r="G26" s="20">
        <v>168</v>
      </c>
      <c r="H26" s="16">
        <f t="shared" si="0"/>
        <v>28</v>
      </c>
      <c r="I26" s="27" t="s">
        <v>81</v>
      </c>
      <c r="J26" s="27"/>
      <c r="K26" s="27">
        <f t="shared" si="2"/>
        <v>28</v>
      </c>
      <c r="L26" s="28">
        <v>8</v>
      </c>
      <c r="M26" s="29" t="s">
        <v>23</v>
      </c>
      <c r="N26" s="29" t="s">
        <v>81</v>
      </c>
    </row>
    <row r="27" customFormat="1" ht="32" customHeight="1" spans="1:14">
      <c r="A27" s="11" t="s">
        <v>82</v>
      </c>
      <c r="B27" s="21" t="s">
        <v>25</v>
      </c>
      <c r="C27" s="35" t="s">
        <v>83</v>
      </c>
      <c r="D27" s="21">
        <v>2</v>
      </c>
      <c r="E27" s="15" t="s">
        <v>84</v>
      </c>
      <c r="F27" s="15" t="s">
        <v>85</v>
      </c>
      <c r="G27" s="20">
        <v>214</v>
      </c>
      <c r="H27" s="16">
        <f t="shared" si="0"/>
        <v>35.6666666666667</v>
      </c>
      <c r="I27" s="27">
        <v>82.97</v>
      </c>
      <c r="J27" s="27">
        <f t="shared" si="1"/>
        <v>41.485</v>
      </c>
      <c r="K27" s="27">
        <f t="shared" si="2"/>
        <v>77.1516666666667</v>
      </c>
      <c r="L27" s="28">
        <v>1</v>
      </c>
      <c r="M27" s="29" t="s">
        <v>20</v>
      </c>
      <c r="N27" s="29"/>
    </row>
    <row r="28" customFormat="1" ht="32" customHeight="1" spans="1:14">
      <c r="A28" s="11"/>
      <c r="B28" s="24"/>
      <c r="C28" s="18"/>
      <c r="D28" s="24"/>
      <c r="E28" s="15" t="s">
        <v>86</v>
      </c>
      <c r="F28" s="15" t="s">
        <v>87</v>
      </c>
      <c r="G28" s="20">
        <v>196</v>
      </c>
      <c r="H28" s="16">
        <f t="shared" si="0"/>
        <v>32.6666666666667</v>
      </c>
      <c r="I28" s="27">
        <v>82.55</v>
      </c>
      <c r="J28" s="27">
        <f t="shared" si="1"/>
        <v>41.275</v>
      </c>
      <c r="K28" s="27">
        <f t="shared" si="2"/>
        <v>73.9416666666667</v>
      </c>
      <c r="L28" s="28">
        <v>2</v>
      </c>
      <c r="M28" s="29" t="s">
        <v>20</v>
      </c>
      <c r="N28" s="29"/>
    </row>
    <row r="29" customFormat="1" ht="32" customHeight="1" spans="1:14">
      <c r="A29" s="11"/>
      <c r="B29" s="24"/>
      <c r="C29" s="18"/>
      <c r="D29" s="24"/>
      <c r="E29" s="15" t="s">
        <v>88</v>
      </c>
      <c r="F29" s="15" t="s">
        <v>89</v>
      </c>
      <c r="G29" s="20">
        <v>159.5</v>
      </c>
      <c r="H29" s="16">
        <f t="shared" si="0"/>
        <v>26.5833333333333</v>
      </c>
      <c r="I29" s="27">
        <v>84.41</v>
      </c>
      <c r="J29" s="27">
        <f t="shared" si="1"/>
        <v>42.205</v>
      </c>
      <c r="K29" s="27">
        <f t="shared" si="2"/>
        <v>68.7883333333333</v>
      </c>
      <c r="L29" s="28">
        <v>3</v>
      </c>
      <c r="M29" s="29" t="s">
        <v>23</v>
      </c>
      <c r="N29" s="29"/>
    </row>
    <row r="30" customFormat="1" ht="32" customHeight="1" spans="1:14">
      <c r="A30" s="11"/>
      <c r="B30" s="22"/>
      <c r="C30" s="18"/>
      <c r="D30" s="22"/>
      <c r="E30" s="15" t="s">
        <v>90</v>
      </c>
      <c r="F30" s="15" t="s">
        <v>91</v>
      </c>
      <c r="G30" s="20">
        <v>152.5</v>
      </c>
      <c r="H30" s="16">
        <f t="shared" si="0"/>
        <v>25.4166666666667</v>
      </c>
      <c r="I30" s="27">
        <v>83.64</v>
      </c>
      <c r="J30" s="27">
        <f t="shared" si="1"/>
        <v>41.82</v>
      </c>
      <c r="K30" s="27">
        <f t="shared" si="2"/>
        <v>67.2366666666667</v>
      </c>
      <c r="L30" s="28">
        <v>4</v>
      </c>
      <c r="M30" s="29" t="s">
        <v>23</v>
      </c>
      <c r="N30" s="29"/>
    </row>
    <row r="31" ht="35" customHeight="1" spans="1:14">
      <c r="A31" s="11" t="s">
        <v>92</v>
      </c>
      <c r="B31" s="21" t="s">
        <v>25</v>
      </c>
      <c r="C31" s="35" t="s">
        <v>93</v>
      </c>
      <c r="D31" s="17">
        <v>3</v>
      </c>
      <c r="E31" s="15" t="s">
        <v>94</v>
      </c>
      <c r="F31" s="15" t="s">
        <v>95</v>
      </c>
      <c r="G31" s="20">
        <v>212</v>
      </c>
      <c r="H31" s="16">
        <f>G31/3*0.5</f>
        <v>35.3333333333333</v>
      </c>
      <c r="I31" s="27">
        <v>86.08</v>
      </c>
      <c r="J31" s="27">
        <f>I31*0.5</f>
        <v>43.04</v>
      </c>
      <c r="K31" s="27">
        <f>H31+J31</f>
        <v>78.3733333333333</v>
      </c>
      <c r="L31" s="28">
        <v>1</v>
      </c>
      <c r="M31" s="29" t="s">
        <v>20</v>
      </c>
      <c r="N31" s="11" t="s">
        <v>96</v>
      </c>
    </row>
    <row r="32" ht="35" customHeight="1" spans="1:14">
      <c r="A32" s="11"/>
      <c r="B32" s="24"/>
      <c r="C32" s="18"/>
      <c r="D32" s="17"/>
      <c r="E32" s="15" t="s">
        <v>97</v>
      </c>
      <c r="F32" s="15" t="s">
        <v>98</v>
      </c>
      <c r="G32" s="20">
        <v>200.5</v>
      </c>
      <c r="H32" s="16">
        <f>G32/3*0.5</f>
        <v>33.4166666666667</v>
      </c>
      <c r="I32" s="27">
        <v>87.09</v>
      </c>
      <c r="J32" s="27">
        <f>I32*0.5</f>
        <v>43.545</v>
      </c>
      <c r="K32" s="27">
        <f>H32+J32</f>
        <v>76.9616666666667</v>
      </c>
      <c r="L32" s="28">
        <v>2</v>
      </c>
      <c r="M32" s="29" t="s">
        <v>20</v>
      </c>
      <c r="N32" s="11"/>
    </row>
    <row r="33" ht="35" customHeight="1" spans="1:14">
      <c r="A33" s="11"/>
      <c r="B33" s="24"/>
      <c r="C33" s="18"/>
      <c r="D33" s="17"/>
      <c r="E33" s="15" t="s">
        <v>99</v>
      </c>
      <c r="F33" s="15" t="s">
        <v>100</v>
      </c>
      <c r="G33" s="20">
        <v>199</v>
      </c>
      <c r="H33" s="16">
        <f>G33/3*0.5</f>
        <v>33.1666666666667</v>
      </c>
      <c r="I33" s="27">
        <v>84.68</v>
      </c>
      <c r="J33" s="27">
        <f>I33*0.5</f>
        <v>42.34</v>
      </c>
      <c r="K33" s="27">
        <f>H33+J33</f>
        <v>75.5066666666667</v>
      </c>
      <c r="L33" s="28">
        <v>3</v>
      </c>
      <c r="M33" s="29" t="s">
        <v>20</v>
      </c>
      <c r="N33" s="11"/>
    </row>
    <row r="34" ht="35" customHeight="1" spans="1:14">
      <c r="A34" s="11"/>
      <c r="B34" s="24"/>
      <c r="C34" s="18"/>
      <c r="D34" s="17"/>
      <c r="E34" s="15" t="s">
        <v>101</v>
      </c>
      <c r="F34" s="15" t="s">
        <v>102</v>
      </c>
      <c r="G34" s="20">
        <v>198</v>
      </c>
      <c r="H34" s="16">
        <f>G34/3*0.5</f>
        <v>33</v>
      </c>
      <c r="I34" s="27">
        <v>79.78</v>
      </c>
      <c r="J34" s="27">
        <f>I34*0.5</f>
        <v>39.89</v>
      </c>
      <c r="K34" s="27">
        <f>H34+J34</f>
        <v>72.89</v>
      </c>
      <c r="L34" s="28">
        <v>4</v>
      </c>
      <c r="M34" s="29" t="s">
        <v>23</v>
      </c>
      <c r="N34" s="11"/>
    </row>
    <row r="35" ht="35" customHeight="1" spans="1:14">
      <c r="A35" s="11"/>
      <c r="B35" s="22"/>
      <c r="C35" s="18"/>
      <c r="D35" s="17"/>
      <c r="E35" s="15" t="s">
        <v>103</v>
      </c>
      <c r="F35" s="34" t="s">
        <v>104</v>
      </c>
      <c r="G35" s="19">
        <v>194</v>
      </c>
      <c r="H35" s="16">
        <f>G35/3*0.5</f>
        <v>32.3333333333333</v>
      </c>
      <c r="I35" s="27">
        <v>78.17</v>
      </c>
      <c r="J35" s="27">
        <f>I35*0.5</f>
        <v>39.085</v>
      </c>
      <c r="K35" s="27">
        <f>H35+J35</f>
        <v>71.4183333333333</v>
      </c>
      <c r="L35" s="28">
        <v>5</v>
      </c>
      <c r="M35" s="29" t="s">
        <v>23</v>
      </c>
      <c r="N35" s="11"/>
    </row>
    <row r="36" customFormat="1" ht="35" customHeight="1" spans="1:14">
      <c r="A36" s="11" t="s">
        <v>105</v>
      </c>
      <c r="B36" s="21" t="s">
        <v>25</v>
      </c>
      <c r="C36" s="35" t="s">
        <v>106</v>
      </c>
      <c r="D36" s="21">
        <v>1</v>
      </c>
      <c r="E36" s="15" t="s">
        <v>107</v>
      </c>
      <c r="F36" s="15" t="s">
        <v>108</v>
      </c>
      <c r="G36" s="20">
        <v>196.5</v>
      </c>
      <c r="H36" s="16">
        <v>32.75</v>
      </c>
      <c r="I36" s="27">
        <v>84.44</v>
      </c>
      <c r="J36" s="27">
        <v>42.22</v>
      </c>
      <c r="K36" s="27">
        <v>74.97</v>
      </c>
      <c r="L36" s="28">
        <v>1</v>
      </c>
      <c r="M36" s="29" t="s">
        <v>20</v>
      </c>
      <c r="N36" s="29"/>
    </row>
    <row r="37" customFormat="1" ht="35" customHeight="1" spans="1:14">
      <c r="A37" s="11"/>
      <c r="B37" s="22"/>
      <c r="C37" s="18"/>
      <c r="D37" s="22"/>
      <c r="E37" s="15" t="s">
        <v>109</v>
      </c>
      <c r="F37" s="15" t="s">
        <v>110</v>
      </c>
      <c r="G37" s="20">
        <v>185</v>
      </c>
      <c r="H37" s="16">
        <v>30.8333333333333</v>
      </c>
      <c r="I37" s="27">
        <v>81.35</v>
      </c>
      <c r="J37" s="27">
        <v>40.675</v>
      </c>
      <c r="K37" s="27">
        <v>71.5083333333333</v>
      </c>
      <c r="L37" s="28">
        <v>2</v>
      </c>
      <c r="M37" s="29" t="s">
        <v>23</v>
      </c>
      <c r="N37" s="29"/>
    </row>
    <row r="38" customFormat="1" ht="35" customHeight="1" spans="1:14">
      <c r="A38" s="11" t="s">
        <v>105</v>
      </c>
      <c r="B38" s="21" t="s">
        <v>25</v>
      </c>
      <c r="C38" s="35" t="s">
        <v>111</v>
      </c>
      <c r="D38" s="21">
        <v>1</v>
      </c>
      <c r="E38" s="15" t="s">
        <v>112</v>
      </c>
      <c r="F38" s="15" t="s">
        <v>113</v>
      </c>
      <c r="G38" s="20">
        <v>204</v>
      </c>
      <c r="H38" s="16">
        <v>34</v>
      </c>
      <c r="I38" s="27">
        <v>84.13</v>
      </c>
      <c r="J38" s="27">
        <v>42.065</v>
      </c>
      <c r="K38" s="27">
        <v>76.065</v>
      </c>
      <c r="L38" s="28">
        <v>1</v>
      </c>
      <c r="M38" s="29" t="s">
        <v>20</v>
      </c>
      <c r="N38" s="29"/>
    </row>
    <row r="39" customFormat="1" ht="35" customHeight="1" spans="1:14">
      <c r="A39" s="11"/>
      <c r="B39" s="24"/>
      <c r="C39" s="18"/>
      <c r="D39" s="24"/>
      <c r="E39" s="15" t="s">
        <v>114</v>
      </c>
      <c r="F39" s="15" t="s">
        <v>115</v>
      </c>
      <c r="G39" s="20">
        <v>191.5</v>
      </c>
      <c r="H39" s="16">
        <v>31.9166666666667</v>
      </c>
      <c r="I39" s="27">
        <v>83.67</v>
      </c>
      <c r="J39" s="27">
        <v>41.835</v>
      </c>
      <c r="K39" s="27">
        <v>73.7516666666667</v>
      </c>
      <c r="L39" s="28">
        <v>3</v>
      </c>
      <c r="M39" s="29" t="s">
        <v>23</v>
      </c>
      <c r="N39" s="29"/>
    </row>
    <row r="40" customFormat="1" ht="35" customHeight="1" spans="1:14">
      <c r="A40" s="11"/>
      <c r="B40" s="22"/>
      <c r="C40" s="18"/>
      <c r="D40" s="22"/>
      <c r="E40" s="15" t="s">
        <v>116</v>
      </c>
      <c r="F40" s="15" t="s">
        <v>117</v>
      </c>
      <c r="G40" s="20">
        <v>191.5</v>
      </c>
      <c r="H40" s="16">
        <v>31.9166666666667</v>
      </c>
      <c r="I40" s="27">
        <v>84.28</v>
      </c>
      <c r="J40" s="27">
        <v>42.14</v>
      </c>
      <c r="K40" s="27">
        <v>74.0566666666667</v>
      </c>
      <c r="L40" s="28">
        <v>2</v>
      </c>
      <c r="M40" s="29" t="s">
        <v>23</v>
      </c>
      <c r="N40" s="29"/>
    </row>
    <row r="41" customFormat="1" ht="35" customHeight="1" spans="1:14">
      <c r="A41" s="11" t="s">
        <v>118</v>
      </c>
      <c r="B41" s="21" t="s">
        <v>25</v>
      </c>
      <c r="C41" s="35" t="s">
        <v>119</v>
      </c>
      <c r="D41" s="21">
        <v>1</v>
      </c>
      <c r="E41" s="15" t="s">
        <v>120</v>
      </c>
      <c r="F41" s="15" t="s">
        <v>121</v>
      </c>
      <c r="G41" s="20">
        <v>192</v>
      </c>
      <c r="H41" s="16">
        <v>32</v>
      </c>
      <c r="I41" s="27">
        <v>83.85</v>
      </c>
      <c r="J41" s="27">
        <v>41.925</v>
      </c>
      <c r="K41" s="27">
        <v>73.925</v>
      </c>
      <c r="L41" s="28">
        <v>1</v>
      </c>
      <c r="M41" s="29" t="s">
        <v>20</v>
      </c>
      <c r="N41" s="29"/>
    </row>
    <row r="42" customFormat="1" ht="35" customHeight="1" spans="1:14">
      <c r="A42" s="11"/>
      <c r="B42" s="22"/>
      <c r="C42" s="18"/>
      <c r="D42" s="22"/>
      <c r="E42" s="15" t="s">
        <v>122</v>
      </c>
      <c r="F42" s="15" t="s">
        <v>123</v>
      </c>
      <c r="G42" s="20">
        <v>178</v>
      </c>
      <c r="H42" s="16">
        <v>29.6666666666667</v>
      </c>
      <c r="I42" s="27">
        <v>83.66</v>
      </c>
      <c r="J42" s="27">
        <v>41.83</v>
      </c>
      <c r="K42" s="27">
        <v>71.4966666666667</v>
      </c>
      <c r="L42" s="28">
        <v>2</v>
      </c>
      <c r="M42" s="29" t="s">
        <v>23</v>
      </c>
      <c r="N42" s="29"/>
    </row>
    <row r="43" customFormat="1" ht="35" customHeight="1" spans="1:14">
      <c r="A43" s="11" t="s">
        <v>118</v>
      </c>
      <c r="B43" s="21" t="s">
        <v>25</v>
      </c>
      <c r="C43" s="35" t="s">
        <v>124</v>
      </c>
      <c r="D43" s="21">
        <v>1</v>
      </c>
      <c r="E43" s="15" t="s">
        <v>125</v>
      </c>
      <c r="F43" s="15" t="s">
        <v>126</v>
      </c>
      <c r="G43" s="20">
        <v>211.5</v>
      </c>
      <c r="H43" s="16">
        <v>35.25</v>
      </c>
      <c r="I43" s="27">
        <v>83.38</v>
      </c>
      <c r="J43" s="27">
        <v>41.69</v>
      </c>
      <c r="K43" s="27">
        <v>76.94</v>
      </c>
      <c r="L43" s="28">
        <v>1</v>
      </c>
      <c r="M43" s="29" t="s">
        <v>20</v>
      </c>
      <c r="N43" s="29"/>
    </row>
    <row r="44" customFormat="1" ht="35" customHeight="1" spans="1:14">
      <c r="A44" s="11"/>
      <c r="B44" s="22"/>
      <c r="C44" s="18"/>
      <c r="D44" s="22"/>
      <c r="E44" s="15" t="s">
        <v>127</v>
      </c>
      <c r="F44" s="15" t="s">
        <v>128</v>
      </c>
      <c r="G44" s="20">
        <v>193.5</v>
      </c>
      <c r="H44" s="16">
        <v>32.25</v>
      </c>
      <c r="I44" s="27">
        <v>80.91</v>
      </c>
      <c r="J44" s="27">
        <v>40.455</v>
      </c>
      <c r="K44" s="27">
        <v>72.705</v>
      </c>
      <c r="L44" s="28">
        <v>2</v>
      </c>
      <c r="M44" s="29" t="s">
        <v>23</v>
      </c>
      <c r="N44" s="29"/>
    </row>
    <row r="45" customFormat="1" ht="35" customHeight="1" spans="1:14">
      <c r="A45" s="11" t="s">
        <v>63</v>
      </c>
      <c r="B45" s="21" t="s">
        <v>25</v>
      </c>
      <c r="C45" s="35" t="s">
        <v>129</v>
      </c>
      <c r="D45" s="21">
        <v>2</v>
      </c>
      <c r="E45" s="15" t="s">
        <v>130</v>
      </c>
      <c r="F45" s="15" t="s">
        <v>131</v>
      </c>
      <c r="G45" s="20">
        <v>203.5</v>
      </c>
      <c r="H45" s="16">
        <v>33.9166666666667</v>
      </c>
      <c r="I45" s="27">
        <v>83.73</v>
      </c>
      <c r="J45" s="27">
        <v>41.865</v>
      </c>
      <c r="K45" s="27">
        <v>75.7816666666667</v>
      </c>
      <c r="L45" s="28">
        <v>1</v>
      </c>
      <c r="M45" s="29" t="s">
        <v>20</v>
      </c>
      <c r="N45" s="29"/>
    </row>
    <row r="46" customFormat="1" ht="35" customHeight="1" spans="1:14">
      <c r="A46" s="11"/>
      <c r="B46" s="24"/>
      <c r="C46" s="18"/>
      <c r="D46" s="24"/>
      <c r="E46" s="15" t="s">
        <v>132</v>
      </c>
      <c r="F46" s="15" t="s">
        <v>133</v>
      </c>
      <c r="G46" s="20">
        <v>200.5</v>
      </c>
      <c r="H46" s="16">
        <v>33.4166666666667</v>
      </c>
      <c r="I46" s="27">
        <v>84.18</v>
      </c>
      <c r="J46" s="27">
        <v>42.09</v>
      </c>
      <c r="K46" s="27">
        <v>75.5066666666667</v>
      </c>
      <c r="L46" s="28">
        <v>2</v>
      </c>
      <c r="M46" s="29" t="s">
        <v>20</v>
      </c>
      <c r="N46" s="29"/>
    </row>
    <row r="47" customFormat="1" ht="35" customHeight="1" spans="1:14">
      <c r="A47" s="11"/>
      <c r="B47" s="24"/>
      <c r="C47" s="18"/>
      <c r="D47" s="24"/>
      <c r="E47" s="15" t="s">
        <v>134</v>
      </c>
      <c r="F47" s="15" t="s">
        <v>135</v>
      </c>
      <c r="G47" s="20">
        <v>196.5</v>
      </c>
      <c r="H47" s="16">
        <v>32.75</v>
      </c>
      <c r="I47" s="27">
        <v>81.7</v>
      </c>
      <c r="J47" s="27">
        <v>40.85</v>
      </c>
      <c r="K47" s="27">
        <v>73.6</v>
      </c>
      <c r="L47" s="28">
        <v>3</v>
      </c>
      <c r="M47" s="29" t="s">
        <v>23</v>
      </c>
      <c r="N47" s="29"/>
    </row>
    <row r="48" customFormat="1" ht="35" customHeight="1" spans="1:14">
      <c r="A48" s="11"/>
      <c r="B48" s="22"/>
      <c r="C48" s="18"/>
      <c r="D48" s="22"/>
      <c r="E48" s="15" t="s">
        <v>136</v>
      </c>
      <c r="F48" s="15" t="s">
        <v>137</v>
      </c>
      <c r="G48" s="19">
        <v>196</v>
      </c>
      <c r="H48" s="16">
        <v>32.6666666666667</v>
      </c>
      <c r="I48" s="27">
        <v>80.62</v>
      </c>
      <c r="J48" s="27">
        <v>40.31</v>
      </c>
      <c r="K48" s="27">
        <v>72.9766666666667</v>
      </c>
      <c r="L48" s="28">
        <v>4</v>
      </c>
      <c r="M48" s="29" t="s">
        <v>23</v>
      </c>
      <c r="N48" s="29"/>
    </row>
    <row r="49" ht="35" customHeight="1" spans="1:14">
      <c r="A49" s="11" t="s">
        <v>63</v>
      </c>
      <c r="B49" s="21" t="s">
        <v>25</v>
      </c>
      <c r="C49" s="35" t="s">
        <v>138</v>
      </c>
      <c r="D49" s="21">
        <v>2</v>
      </c>
      <c r="E49" s="15" t="s">
        <v>139</v>
      </c>
      <c r="F49" s="15" t="s">
        <v>140</v>
      </c>
      <c r="G49" s="20">
        <v>216</v>
      </c>
      <c r="H49" s="16">
        <f>G49/3*0.5</f>
        <v>36</v>
      </c>
      <c r="I49" s="27">
        <v>83.53</v>
      </c>
      <c r="J49" s="27">
        <f>I49*0.5</f>
        <v>41.765</v>
      </c>
      <c r="K49" s="27">
        <f>H49+J49</f>
        <v>77.765</v>
      </c>
      <c r="L49" s="28">
        <v>1</v>
      </c>
      <c r="M49" s="29" t="s">
        <v>20</v>
      </c>
      <c r="N49" s="31"/>
    </row>
    <row r="50" ht="35" customHeight="1" spans="1:14">
      <c r="A50" s="11"/>
      <c r="B50" s="24"/>
      <c r="C50" s="18"/>
      <c r="D50" s="24"/>
      <c r="E50" s="15" t="s">
        <v>141</v>
      </c>
      <c r="F50" s="15" t="s">
        <v>142</v>
      </c>
      <c r="G50" s="20">
        <v>195</v>
      </c>
      <c r="H50" s="16">
        <f>G50/3*0.5</f>
        <v>32.5</v>
      </c>
      <c r="I50" s="27">
        <v>84.06</v>
      </c>
      <c r="J50" s="27">
        <f>I50*0.5</f>
        <v>42.03</v>
      </c>
      <c r="K50" s="27">
        <f>H50+J50</f>
        <v>74.53</v>
      </c>
      <c r="L50" s="28">
        <v>2</v>
      </c>
      <c r="M50" s="29" t="s">
        <v>20</v>
      </c>
      <c r="N50" s="31"/>
    </row>
    <row r="51" ht="35" customHeight="1" spans="1:14">
      <c r="A51" s="11"/>
      <c r="B51" s="24"/>
      <c r="C51" s="18"/>
      <c r="D51" s="24"/>
      <c r="E51" s="15" t="s">
        <v>143</v>
      </c>
      <c r="F51" s="15" t="s">
        <v>144</v>
      </c>
      <c r="G51" s="20">
        <v>194.5</v>
      </c>
      <c r="H51" s="16">
        <f>G51/3*0.5</f>
        <v>32.4166666666667</v>
      </c>
      <c r="I51" s="27">
        <v>80.52</v>
      </c>
      <c r="J51" s="27">
        <f>I51*0.5</f>
        <v>40.26</v>
      </c>
      <c r="K51" s="27">
        <f>H51+J51</f>
        <v>72.6766666666667</v>
      </c>
      <c r="L51" s="28">
        <v>3</v>
      </c>
      <c r="M51" s="29" t="s">
        <v>23</v>
      </c>
      <c r="N51" s="31"/>
    </row>
    <row r="52" ht="35" customHeight="1" spans="1:14">
      <c r="A52" s="11"/>
      <c r="B52" s="22"/>
      <c r="C52" s="18"/>
      <c r="D52" s="22"/>
      <c r="E52" s="15" t="s">
        <v>145</v>
      </c>
      <c r="F52" s="15" t="s">
        <v>146</v>
      </c>
      <c r="G52" s="20">
        <v>189</v>
      </c>
      <c r="H52" s="16">
        <f>G52/3*0.5</f>
        <v>31.5</v>
      </c>
      <c r="I52" s="27">
        <v>82.07</v>
      </c>
      <c r="J52" s="27">
        <f>I52*0.5</f>
        <v>41.035</v>
      </c>
      <c r="K52" s="27">
        <f>H52+J52</f>
        <v>72.535</v>
      </c>
      <c r="L52" s="28">
        <v>4</v>
      </c>
      <c r="M52" s="29" t="s">
        <v>23</v>
      </c>
      <c r="N52" s="31"/>
    </row>
    <row r="53" spans="9:10">
      <c r="I53" s="32"/>
      <c r="J53" s="32"/>
    </row>
  </sheetData>
  <mergeCells count="64">
    <mergeCell ref="A1:N1"/>
    <mergeCell ref="B2:E2"/>
    <mergeCell ref="K2:N2"/>
    <mergeCell ref="A4:A5"/>
    <mergeCell ref="A7:A10"/>
    <mergeCell ref="A11:A12"/>
    <mergeCell ref="A13:A14"/>
    <mergeCell ref="A15:A16"/>
    <mergeCell ref="A17:A18"/>
    <mergeCell ref="A19:A26"/>
    <mergeCell ref="A27:A30"/>
    <mergeCell ref="A31:A35"/>
    <mergeCell ref="A36:A37"/>
    <mergeCell ref="A38:A40"/>
    <mergeCell ref="A41:A42"/>
    <mergeCell ref="A43:A44"/>
    <mergeCell ref="A45:A48"/>
    <mergeCell ref="A49:A52"/>
    <mergeCell ref="B4:B5"/>
    <mergeCell ref="B7:B10"/>
    <mergeCell ref="B11:B12"/>
    <mergeCell ref="B13:B14"/>
    <mergeCell ref="B15:B16"/>
    <mergeCell ref="B17:B18"/>
    <mergeCell ref="B19:B26"/>
    <mergeCell ref="B27:B30"/>
    <mergeCell ref="B31:B35"/>
    <mergeCell ref="B36:B37"/>
    <mergeCell ref="B38:B40"/>
    <mergeCell ref="B41:B42"/>
    <mergeCell ref="B43:B44"/>
    <mergeCell ref="B45:B48"/>
    <mergeCell ref="B49:B52"/>
    <mergeCell ref="C4:C5"/>
    <mergeCell ref="C7:C10"/>
    <mergeCell ref="C11:C12"/>
    <mergeCell ref="C13:C14"/>
    <mergeCell ref="C15:C16"/>
    <mergeCell ref="C17:C18"/>
    <mergeCell ref="C19:C26"/>
    <mergeCell ref="C27:C30"/>
    <mergeCell ref="C31:C35"/>
    <mergeCell ref="C36:C37"/>
    <mergeCell ref="C38:C40"/>
    <mergeCell ref="C41:C42"/>
    <mergeCell ref="C43:C44"/>
    <mergeCell ref="C45:C48"/>
    <mergeCell ref="C49:C52"/>
    <mergeCell ref="D4:D5"/>
    <mergeCell ref="D7:D10"/>
    <mergeCell ref="D11:D12"/>
    <mergeCell ref="D13:D14"/>
    <mergeCell ref="D15:D16"/>
    <mergeCell ref="D17:D18"/>
    <mergeCell ref="D19:D26"/>
    <mergeCell ref="D27:D30"/>
    <mergeCell ref="D31:D35"/>
    <mergeCell ref="D36:D37"/>
    <mergeCell ref="D38:D40"/>
    <mergeCell ref="D41:D42"/>
    <mergeCell ref="D43:D44"/>
    <mergeCell ref="D45:D48"/>
    <mergeCell ref="D49:D52"/>
    <mergeCell ref="N31:N35"/>
  </mergeCells>
  <pageMargins left="0.313888888888889" right="0.313888888888889" top="0.747916666666667" bottom="0.747916666666667" header="0.509027777777778" footer="0.509027777777778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李松花</cp:lastModifiedBy>
  <dcterms:created xsi:type="dcterms:W3CDTF">2016-08-26T18:38:00Z</dcterms:created>
  <cp:lastPrinted>2020-12-12T21:02:00Z</cp:lastPrinted>
  <dcterms:modified xsi:type="dcterms:W3CDTF">2026-06-13T08:58:49Z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29228AD55C2B4447ACA5292C25BBBD2D_13</vt:lpwstr>
  </property>
</Properties>
</file>